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<sst xmlns="http://schemas.openxmlformats.org/spreadsheetml/2006/main" count="29" uniqueCount="29">
  <si>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</si>
  <si>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NAK010</t>
  </si>
  <si>
    <t xml:space="preserve">m²</t>
  </si>
  <si>
    <t xml:space="preserve">Isolamento horizontal de lajes térreas, com poliestireno extrudido.</t>
  </si>
  <si>
    <r>
      <rPr>
        <sz val="7.80"/>
        <color rgb="FF000000"/>
        <rFont val="Arial"/>
        <family val="2"/>
      </rPr>
      <t xml:space="preserve">Isolamento térmico horizontal de lajes térreas formado por </t>
    </r>
    <r>
      <rPr>
        <b/>
        <sz val="7.80"/>
        <color rgb="FF000000"/>
        <rFont val="Arial"/>
        <family val="2"/>
      </rPr>
      <t xml:space="preserve">painel rígido de poliestireno extrudido Polyfoam C4 LJ 1250 "KNAUF INSULATION", de superfície lisa e bordo lateral a meia madeira, de 600x1250 mm e 40 mm de espessura, resistência à compressão &gt;= 300 kPa, resistência térmica 1,15 m²°C/W, condutibilidade térmica 0,034 W/(m°C)</t>
    </r>
    <r>
      <rPr>
        <sz val="7.80"/>
        <color rgb="FF000000"/>
        <rFont val="Arial"/>
        <family val="2"/>
      </rPr>
      <t xml:space="preserve">, colocado na base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</si>
  <si>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</si>
  <si>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</si>
  <si>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</si>
  <si>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</si>
  <si>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</si>
  <si>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</si>
  <si>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mt16pki010Eb</t>
  </si>
  <si>
    <t xml:space="preserve">m²</t>
  </si>
  <si>
    <t xml:space="preserve">Painel rígido de poliestireno extrudido Polyfoam C4 LJ 1250 "KNAUF INSULATION", segundo EN 13164, de superfície lisa e bordo lateral a meia madeira, de 600x1250 mm e 40 mm de espessura, resistência térmica 1,15 m²°C/W, condutibilidade térmica 0,034 W/(m°C), 300 kPa de resistência à compressão, factor de resistência à difusão do vapor de água 150, calor específico 1400 J/kgK, Euroclasse E de reacção ao fogo; de aplicação em muros enterrados, lajes em contacto com o terreno, coberturas invertidas com tráfego pedonal e em coberturas inclinadas sob telhas colocadas sobre ripas.</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</si>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</sst>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55" customWidth="1"/>
    <col min="2" max="2" width="3.79" customWidth="1"/>
    <col min="3" max="3" width="6.41" customWidth="1"/>
    <col min="4" max="4" width="21.71" customWidth="1"/>
    <col min="5" max="5" width="28.12" customWidth="1"/>
    <col min="6" max="6" width="15.15" customWidth="1"/>
    <col min="7" max="7" width="5.97" customWidth="1"/>
    <col min="8" max="8" width="9.18" customWidth="1"/>
    <col min="9" max="9" width="3.93" customWidth="1"/>
    <col min="10" max="10" width="11.22" customWidth="1"/>
  </cols>
  <sheetData>
    <row r="1" spans="1:1" ht="1.80" thickBot="1" customHeight="1">
      <c r="A1" s="1" t="s">
        <v>0</v>
      </c>
      <c r="B1" s="1"/>
      <c r="C1" s="1"/>
      <c r="D1" s="1"/>
      <c r="E1" s="1"/>
      <c r="F1" s="1"/>
      <c r="G1" s="1"/>
      <c r="H1" s="1"/>
      <c r="I1" s="1"/>
      <c r="J1" s="1"/>
    </row>
    <row r="3" spans="1:10" ht="31.20" thickBot="1" customHeight="1">
      <c r="A3" s="3" t="s">
        <v>1</v>
      </c>
      <c r="B3" s="3"/>
      <c r="C3" s="3"/>
      <c r="D3" s="4" t="s">
        <v>2</v>
      </c>
      <c r="E3" s="3" t="s">
        <v>3</v>
      </c>
      <c r="F3" s="5"/>
      <c r="G3" s="5"/>
      <c r="H3" s="5"/>
      <c r="I3" s="5"/>
      <c r="J3" s="5"/>
    </row>
    <row r="4" spans="1:10" ht="50.4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1.100000</v>
      </c>
      <c r="H8" s="16">
        <v>5.280000</v>
      </c>
      <c r="I8" s="16"/>
      <c r="J8" s="16">
        <f ca="1">ROUND(INDIRECT(ADDRESS(ROW()+(0), COLUMN()+(-3), 1))*INDIRECT(ADDRESS(ROW()+(0), COLUMN()+(-2), 1)), 2)</f>
        <v>5.810000</v>
      </c>
    </row>
    <row r="9" spans="1:10" ht="12.00" thickBot="1" customHeight="1">
      <c r="A9" s="17" t="s">
        <v>14</v>
      </c>
      <c r="B9" s="18" t="s">
        <v>15</v>
      </c>
      <c r="C9" s="17" t="s">
        <v>16</v>
      </c>
      <c r="D9" s="17"/>
      <c r="E9" s="17"/>
      <c r="F9" s="17"/>
      <c r="G9" s="19">
        <v>1.100000</v>
      </c>
      <c r="H9" s="20">
        <v>0.370000</v>
      </c>
      <c r="I9" s="20"/>
      <c r="J9" s="20">
        <f ca="1">ROUND(INDIRECT(ADDRESS(ROW()+(0), COLUMN()+(-3), 1))*INDIRECT(ADDRESS(ROW()+(0), COLUMN()+(-2), 1)), 2)</f>
        <v>0.410000</v>
      </c>
    </row>
    <row r="10" spans="1:10" ht="12.00" thickBot="1" customHeight="1">
      <c r="A10" s="17" t="s">
        <v>17</v>
      </c>
      <c r="B10" s="18" t="s">
        <v>18</v>
      </c>
      <c r="C10" s="17" t="s">
        <v>19</v>
      </c>
      <c r="D10" s="17"/>
      <c r="E10" s="17"/>
      <c r="F10" s="17"/>
      <c r="G10" s="19">
        <v>0.400000</v>
      </c>
      <c r="H10" s="20">
        <v>0.300000</v>
      </c>
      <c r="I10" s="20"/>
      <c r="J10" s="20">
        <f ca="1">ROUND(INDIRECT(ADDRESS(ROW()+(0), COLUMN()+(-3), 1))*INDIRECT(ADDRESS(ROW()+(0), COLUMN()+(-2), 1)), 2)</f>
        <v>0.120000</v>
      </c>
    </row>
    <row r="11" spans="1:10" ht="12.00" thickBot="1" customHeight="1">
      <c r="A11" s="17" t="s">
        <v>20</v>
      </c>
      <c r="B11" s="18" t="s">
        <v>21</v>
      </c>
      <c r="C11" s="17" t="s">
        <v>22</v>
      </c>
      <c r="D11" s="17"/>
      <c r="E11" s="17"/>
      <c r="F11" s="17"/>
      <c r="G11" s="19">
        <v>0.164000</v>
      </c>
      <c r="H11" s="20">
        <v>17.410000</v>
      </c>
      <c r="I11" s="20"/>
      <c r="J11" s="20">
        <f ca="1">ROUND(INDIRECT(ADDRESS(ROW()+(0), COLUMN()+(-3), 1))*INDIRECT(ADDRESS(ROW()+(0), COLUMN()+(-2), 1)), 2)</f>
        <v>2.860000</v>
      </c>
    </row>
    <row r="12" spans="1:10" ht="12.00" thickBot="1" customHeight="1">
      <c r="A12" s="17" t="s">
        <v>23</v>
      </c>
      <c r="B12" s="21" t="s">
        <v>24</v>
      </c>
      <c r="C12" s="22" t="s">
        <v>25</v>
      </c>
      <c r="D12" s="22"/>
      <c r="E12" s="22"/>
      <c r="F12" s="22"/>
      <c r="G12" s="23">
        <v>0.164000</v>
      </c>
      <c r="H12" s="24">
        <v>16.450000</v>
      </c>
      <c r="I12" s="24"/>
      <c r="J12" s="24">
        <f ca="1">ROUND(INDIRECT(ADDRESS(ROW()+(0), COLUMN()+(-3), 1))*INDIRECT(ADDRESS(ROW()+(0), COLUMN()+(-2), 1)), 2)</f>
        <v>2.700000</v>
      </c>
    </row>
    <row r="13" spans="1:10" ht="12.00" thickBot="1" customHeight="1">
      <c r="A13" s="22"/>
      <c r="B13" s="25" t="s">
        <v>26</v>
      </c>
      <c r="C13" s="26" t="s">
        <v>27</v>
      </c>
      <c r="D13" s="26"/>
      <c r="E13" s="26"/>
      <c r="F13" s="26"/>
      <c r="G13" s="27">
        <v>2.000000</v>
      </c>
      <c r="H13" s="28">
        <f ca="1">ROUND(SUM(INDIRECT(ADDRESS(ROW()+(-1), COLUMN()+(2), 1)),INDIRECT(ADDRESS(ROW()+(-2), COLUMN()+(2), 1)),INDIRECT(ADDRESS(ROW()+(-3), COLUMN()+(2), 1)),INDIRECT(ADDRESS(ROW()+(-4), COLUMN()+(2), 1)),INDIRECT(ADDRESS(ROW()+(-5), COLUMN()+(2), 1))), 2)</f>
        <v>11.900000</v>
      </c>
      <c r="I13" s="28"/>
      <c r="J13" s="28">
        <f ca="1">ROUND(INDIRECT(ADDRESS(ROW()+(0), COLUMN()+(-3), 1))*INDIRECT(ADDRESS(ROW()+(0), COLUMN()+(-2), 1))/100, 2)</f>
        <v>0.240000</v>
      </c>
    </row>
    <row r="14" spans="1:10" ht="12.00" thickBot="1" customHeight="1">
      <c r="A14" s="29"/>
      <c r="B14" s="30"/>
      <c r="C14" s="30"/>
      <c r="D14" s="30"/>
      <c r="E14" s="30"/>
      <c r="F14" s="30"/>
      <c r="G14" s="31"/>
      <c r="H14" s="6" t="s">
        <v>28</v>
      </c>
      <c r="I14" s="6"/>
      <c r="J14" s="32">
        <f ca="1">ROUND(SUM(INDIRECT(ADDRESS(ROW()+(-1), COLUMN()+(0), 1)),INDIRECT(ADDRESS(ROW()+(-2), COLUMN()+(0), 1)),INDIRECT(ADDRESS(ROW()+(-3), COLUMN()+(0), 1)),INDIRECT(ADDRESS(ROW()+(-4), COLUMN()+(0), 1)),INDIRECT(ADDRESS(ROW()+(-5), COLUMN()+(0), 1)),INDIRECT(ADDRESS(ROW()+(-6), COLUMN()+(0), 1))), 2)</f>
        <v>12.140000</v>
      </c>
    </row>
  </sheetData>
  <mergeCells count="2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s>
  <pageMargins left="0.620079" right="0.472441" top="0.472441" bottom="0.472441" header="0.0" footer="0.0"/>
  <pageSetup paperSize="9" orientation="portrait"/>
  <rowBreaks count="0" manualBreakCount="0">
    </rowBreaks>
</worksheet>
</file>