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<sst xmlns="http://schemas.openxmlformats.org/spreadsheetml/2006/main" count="109" uniqueCount="109">
  <si>
    <t xml:space="preserve"/>
  </si>
  <si>
    <t xml:space="preserve">QAC011</t>
  </si>
  <si>
    <t xml:space="preserve">m²</t>
  </si>
  <si>
    <t xml:space="preserve">Cobertura plana acessível, ventilada, com pavimento fixo. Impermeabilização com lâminas de poliolefinas.</t>
  </si>
  <si>
    <r>
      <rPr>
        <sz val="8.25"/>
        <color rgb="FF000000"/>
        <rFont val="Arial"/>
        <family val="2"/>
      </rPr>
      <t xml:space="preserve">Cobertura plana acessível, ventilada, com pavimento fixo, tipo convencional, pendente de 1% a 5%, para tráfego pedonal privado. FORMAÇÃO DE PENDENTES: painel cerâmico furado com ligação macho-fêmea de 80x25x3,5 cm com camada de regularização de argamassa de cimento, confeccionada em obra, dosificação 1:6, de 3 cm de espessura, acabamento afagado, sobre muretes de tijolo cerâmico furado de 30x20x9 cm, assente com argamassa de cimento, confeccionada em obra, dosificação 1:6, dispostos cada 80 cm e com 30 cm de altura média, rematados superiormente com mestras de argamassa de cimento, confeccionada em obra, dosificação 1:6; ISOLAMENTO TÉRMICO: manta de lã de vidro, manta Kraft (TI 212) "KNAUF INSULATION"; IMPERMEABILIZAÇÃO: tipo monocamada, colada, formada por uma lâmina impermeabilizante flexível tipo EVAC, composta por uma folha dupla de poliolefina termoplástica com acetato de vinil etileno, com ambas as faces revestidas de fibras de poliéster não tecidas, de 0,52 mm de espessura e 335 g/m², fixada ao suporte em toda a sua superfície através de cimento cola melhorado C2 E, e sobreposições fixadas com cimento cola melhorado C2 E S1; CAMADA DE PROTECÇÃO: pavimento de ladrilhos cerâmicos de grés rústico, 20x20 cm colocados em camada fina com cimento cola de presa normal, C1 sem nenhuma característica adicional, cor cinzento, sobre uma camada de regularização de argamassa de cimento, confeccionada em obra, dosificação 1:6, de 4 cm de espessura, enchimento de juntas com argamassa de juntas cimentosa melhorada, com absorção de água reduzida e resistência elevada à abrasão tipo CG 2 W A, cor branco, para juntas de 2 a 15 mm. Inclusive cruzetas de PVC.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</si>
  <si>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</si>
  <si>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</si>
  <si>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</si>
  <si>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</si>
  <si>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</si>
  <si>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</si>
  <si>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</si>
  <si>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</si>
  <si>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</si>
  <si>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</si>
  <si>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</si>
  <si>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</si>
  <si>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</si>
  <si>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</si>
  <si>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</si>
  <si>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</si>
  <si>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</si>
  <si>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</si>
  <si>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</si>
  <si>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</si>
  <si>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</si>
  <si>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mt16lki020ddb</t>
  </si>
  <si>
    <t xml:space="preserve">m²</t>
  </si>
  <si>
    <t xml:space="preserve">Manta de lã de vidro, revestida numa das suas faces com uma barreira de vapor constituída por papel kraft e polietileno, fornecida em rolos, manta Kraft (TI 212) "KNAUF INSULATION", de 80 mm de espessura, segundo EN 13162, com certificado de qualidade do ar interior Eurofins Gold, resistência térmica 2 m²°C/W, condutibilidade térmica 0,04 W/(m°C), Euroclasse F de reacção ao fogo segundo NP EN 13501-1, com código de designação MW-EN 13162-T1-Z3, de aplicação como isolante térmico e acústico entre muretes de coberturas inclinadas ou planas ventiladas, e sobre tectos falsos. As resinas utilizadas na fabricação não contêm formaldeído nem fenóis (E-Technology).</t>
  </si>
  <si>
    <t xml:space="preserve">mt04lvg020c</t>
  </si>
  <si>
    <t xml:space="preserve">Ud</t>
  </si>
  <si>
    <t xml:space="preserve">Painel cerâmico furado com ligação macho-fêmea, para revestir, 80x25x3 cm, com topos rectos.</t>
  </si>
  <si>
    <t xml:space="preserve">mt09mcr250a</t>
  </si>
  <si>
    <t xml:space="preserve">kg</t>
  </si>
  <si>
    <t xml:space="preserve">Cimento cola melhorado, C2 E, com tempo de colocação ampliado, segundo NP EN 12004, para a fixação de geomembranas, composto por cimentos especiais, inertes seleccionados e resinas sintéticas.</t>
  </si>
  <si>
    <t xml:space="preserve">mt15rev011a</t>
  </si>
  <si>
    <t xml:space="preserve">m²</t>
  </si>
  <si>
    <t xml:space="preserve">Lâmina impermeabilizante flexível tipo EVAC, composta por uma folha dupla de poliolefina termoplástica com acetato de vinil etileno, com ambas as faces revestidas de fibras de poliéster não tecidas, de 0,52 mm de espessura e 335 g/m², segundo EN 13956.</t>
  </si>
  <si>
    <t xml:space="preserve">mt09mcr250b</t>
  </si>
  <si>
    <t xml:space="preserve">kg</t>
  </si>
  <si>
    <t xml:space="preserve">Cimento cola melhorado, C2 E S1, com tempo de colocação ampliado e grande deformabilidade, segundo NP EN 12004, para a fixação de sobreposições de geomembranas, composto por cimentos especiais, inertes seleccionados e resinas sintéticas.</t>
  </si>
  <si>
    <t xml:space="preserve">mt09mcr021g</t>
  </si>
  <si>
    <t xml:space="preserve">kg</t>
  </si>
  <si>
    <t xml:space="preserve">Cimento cola de presa normal, C1, segundo NP EN 12004, cor cinzento.</t>
  </si>
  <si>
    <t xml:space="preserve">mt18bcr010he800</t>
  </si>
  <si>
    <t xml:space="preserve">m²</t>
  </si>
  <si>
    <t xml:space="preserve">Ladrilho cerâmico de grés rústico, 20x20 cm, 8,00€/m², capacidade de absorção de água 3%&lt;=E&lt;6%, grupo AII, segundo NP EN 14411, resistência ao deslizamento maior que 45 segundo ENV 12633.</t>
  </si>
  <si>
    <t xml:space="preserve">mt18acc050b</t>
  </si>
  <si>
    <t xml:space="preserve">Ud</t>
  </si>
  <si>
    <t xml:space="preserve">Cruzetas de PVC para separação entre 3 e 15 mm.</t>
  </si>
  <si>
    <t xml:space="preserve">mt18rcr010a300</t>
  </si>
  <si>
    <t xml:space="preserve">m</t>
  </si>
  <si>
    <t xml:space="preserve">Rodapé cerâmico de grés rústico, de 7 cm de largura, 3,00€/m.</t>
  </si>
  <si>
    <t xml:space="preserve">mt09mcp020fE</t>
  </si>
  <si>
    <t xml:space="preserve">kg</t>
  </si>
  <si>
    <t xml:space="preserve">Argamassa de juntas cimentosa melhorada, com absorção de água reduzida e resistência elevada à abrasão, tipo CG2 W A, segundo EN 13888, cor branca, para juntas de 2 a 15 mm, à base de cimento de alta resistência, quartzo, aditivos especiais, pigmentos e resinas sintéticas, para enchimento de juntas de todo tipo de peças cerâmicas.</t>
  </si>
  <si>
    <t xml:space="preserve">mq06hor010</t>
  </si>
  <si>
    <t xml:space="preserve">h</t>
  </si>
  <si>
    <t xml:space="preserve">Betoneira.</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</si>
  <si>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</si>
  <si>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</si>
  <si>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</si>
  <si>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</si>
  <si>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</si>
  <si>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</si>
  <si>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</si>
  <si>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</si>
  <si>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</si>
  <si>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</si>
  <si>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</si>
  <si>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</si>
  <si>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</si>
  <si>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</si>
  <si>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</si>
  <si>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</si>
  <si>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</si>
  <si>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</si>
  <si>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</si>
  <si>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</si>
  <si>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</si>
  <si>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</si>
  <si>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</si>
  <si>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</si>
  <si>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</si>
  <si>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</si>
  <si>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36,88€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</si>
  <si>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</si>
  <si>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</si>
  <si>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</si>
  <si>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</si>
  <si>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</si>
  <si>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</si>
  <si>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Especificações para unidades de alvenaria — Parte 1: Tijolos cerâmicos para alvenaria</t>
  </si>
  <si>
    <t xml:space="preserve">EN 197-1:2011</t>
  </si>
  <si>
    <t xml:space="preserve">1+</t>
  </si>
  <si>
    <t xml:space="preserve">Cimento — Parte 1: Composição, especificações e critérios de conformidade para cimentos correntes</t>
  </si>
  <si>
    <t xml:space="preserve">EN 13163:2012+A1:2015</t>
  </si>
  <si>
    <t xml:space="preserve">Produtos de isolamento  térmico para aplicação em edifícios — Produtos manufaturados em poliestireno expandido (EPS) — Especificação</t>
  </si>
  <si>
    <t xml:space="preserve">EN 13162:2012+A1:2015</t>
  </si>
  <si>
    <t xml:space="preserve">Produtos de isolamento  térmico para aplicação em edifícios — Produtos manufaturados de lã mineral (MW) — Especificação</t>
  </si>
  <si>
    <t xml:space="preserve">EN 12004:2007+A1:2012</t>
  </si>
  <si>
    <t xml:space="preserve">Colas para ladrilhos — Requisitos, avaliação da conformidade,  classificação e designação</t>
  </si>
  <si>
    <t xml:space="preserve">EN 13956:2012</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</si>
  <si>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 turas Definições e características</t>
  </si>
  <si>
    <t xml:space="preserve">EN 14411:2012</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</si>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</sst>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1.36" customWidth="1"/>
    <col min="4" max="4" width="3.57" customWidth="1"/>
    <col min="5" max="5" width="70.04" customWidth="1"/>
    <col min="6" max="6" width="8.50" customWidth="1"/>
    <col min="7" max="7" width="5.44"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150.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6</v>
      </c>
      <c r="H9" s="11"/>
      <c r="I9" s="13">
        <v>0.17</v>
      </c>
      <c r="J9" s="13">
        <f ca="1">ROUND(INDIRECT(ADDRESS(ROW()+(0), COLUMN()+(-3), 1))*INDIRECT(ADDRESS(ROW()+(0), COLUMN()+(-1), 1)), 2)</f>
        <v>1.02</v>
      </c>
      <c r="K9" s="13"/>
    </row>
    <row r="10" spans="1:11" ht="13.50" thickBot="1" customHeight="1">
      <c r="A10" s="14" t="s">
        <v>14</v>
      </c>
      <c r="B10" s="14"/>
      <c r="C10" s="14"/>
      <c r="D10" s="15" t="s">
        <v>15</v>
      </c>
      <c r="E10" s="14" t="s">
        <v>16</v>
      </c>
      <c r="F10" s="14"/>
      <c r="G10" s="16">
        <v>0.02</v>
      </c>
      <c r="H10" s="16"/>
      <c r="I10" s="17">
        <v>1.5</v>
      </c>
      <c r="J10" s="17">
        <f ca="1">ROUND(INDIRECT(ADDRESS(ROW()+(0), COLUMN()+(-3), 1))*INDIRECT(ADDRESS(ROW()+(0), COLUMN()+(-1), 1)), 2)</f>
        <v>0.03</v>
      </c>
      <c r="K10" s="17"/>
    </row>
    <row r="11" spans="1:11" ht="13.50" thickBot="1" customHeight="1">
      <c r="A11" s="14" t="s">
        <v>17</v>
      </c>
      <c r="B11" s="14"/>
      <c r="C11" s="14"/>
      <c r="D11" s="15" t="s">
        <v>18</v>
      </c>
      <c r="E11" s="14" t="s">
        <v>19</v>
      </c>
      <c r="F11" s="14"/>
      <c r="G11" s="16">
        <v>0.139</v>
      </c>
      <c r="H11" s="16"/>
      <c r="I11" s="17">
        <v>18</v>
      </c>
      <c r="J11" s="17">
        <f ca="1">ROUND(INDIRECT(ADDRESS(ROW()+(0), COLUMN()+(-3), 1))*INDIRECT(ADDRESS(ROW()+(0), COLUMN()+(-1), 1)), 2)</f>
        <v>2.5</v>
      </c>
      <c r="K11" s="17"/>
    </row>
    <row r="12" spans="1:11" ht="13.50" thickBot="1" customHeight="1">
      <c r="A12" s="14" t="s">
        <v>20</v>
      </c>
      <c r="B12" s="14"/>
      <c r="C12" s="14"/>
      <c r="D12" s="15" t="s">
        <v>21</v>
      </c>
      <c r="E12" s="14" t="s">
        <v>22</v>
      </c>
      <c r="F12" s="14"/>
      <c r="G12" s="16">
        <v>21.25</v>
      </c>
      <c r="H12" s="16"/>
      <c r="I12" s="17">
        <v>0.1</v>
      </c>
      <c r="J12" s="17">
        <f ca="1">ROUND(INDIRECT(ADDRESS(ROW()+(0), COLUMN()+(-3), 1))*INDIRECT(ADDRESS(ROW()+(0), COLUMN()+(-1), 1)), 2)</f>
        <v>2.13</v>
      </c>
      <c r="K12" s="17"/>
    </row>
    <row r="13" spans="1:11" ht="34.50" thickBot="1" customHeight="1">
      <c r="A13" s="14" t="s">
        <v>23</v>
      </c>
      <c r="B13" s="14"/>
      <c r="C13" s="14"/>
      <c r="D13" s="15" t="s">
        <v>24</v>
      </c>
      <c r="E13" s="14" t="s">
        <v>25</v>
      </c>
      <c r="F13" s="14"/>
      <c r="G13" s="16">
        <v>0.01</v>
      </c>
      <c r="H13" s="16"/>
      <c r="I13" s="17">
        <v>1.34</v>
      </c>
      <c r="J13" s="17">
        <f ca="1">ROUND(INDIRECT(ADDRESS(ROW()+(0), COLUMN()+(-3), 1))*INDIRECT(ADDRESS(ROW()+(0), COLUMN()+(-1), 1)), 2)</f>
        <v>0.01</v>
      </c>
      <c r="K13" s="17"/>
    </row>
    <row r="14" spans="1:11" ht="87.00" thickBot="1" customHeight="1">
      <c r="A14" s="14" t="s">
        <v>26</v>
      </c>
      <c r="B14" s="14"/>
      <c r="C14" s="14"/>
      <c r="D14" s="15" t="s">
        <v>27</v>
      </c>
      <c r="E14" s="14" t="s">
        <v>28</v>
      </c>
      <c r="F14" s="14"/>
      <c r="G14" s="16">
        <v>1.2</v>
      </c>
      <c r="H14" s="16"/>
      <c r="I14" s="17">
        <v>3.28</v>
      </c>
      <c r="J14" s="17">
        <f ca="1">ROUND(INDIRECT(ADDRESS(ROW()+(0), COLUMN()+(-3), 1))*INDIRECT(ADDRESS(ROW()+(0), COLUMN()+(-1), 1)), 2)</f>
        <v>3.94</v>
      </c>
      <c r="K14" s="17"/>
    </row>
    <row r="15" spans="1:11" ht="24.00" thickBot="1" customHeight="1">
      <c r="A15" s="14" t="s">
        <v>29</v>
      </c>
      <c r="B15" s="14"/>
      <c r="C15" s="14"/>
      <c r="D15" s="15" t="s">
        <v>30</v>
      </c>
      <c r="E15" s="14" t="s">
        <v>31</v>
      </c>
      <c r="F15" s="14"/>
      <c r="G15" s="16">
        <v>5</v>
      </c>
      <c r="H15" s="16"/>
      <c r="I15" s="17">
        <v>0.39</v>
      </c>
      <c r="J15" s="17">
        <f ca="1">ROUND(INDIRECT(ADDRESS(ROW()+(0), COLUMN()+(-3), 1))*INDIRECT(ADDRESS(ROW()+(0), COLUMN()+(-1), 1)), 2)</f>
        <v>1.95</v>
      </c>
      <c r="K15" s="17"/>
    </row>
    <row r="16" spans="1:11" ht="34.50" thickBot="1" customHeight="1">
      <c r="A16" s="14" t="s">
        <v>32</v>
      </c>
      <c r="B16" s="14"/>
      <c r="C16" s="14"/>
      <c r="D16" s="15" t="s">
        <v>33</v>
      </c>
      <c r="E16" s="14" t="s">
        <v>34</v>
      </c>
      <c r="F16" s="14"/>
      <c r="G16" s="16">
        <v>4</v>
      </c>
      <c r="H16" s="16"/>
      <c r="I16" s="17">
        <v>0.7</v>
      </c>
      <c r="J16" s="17">
        <f ca="1">ROUND(INDIRECT(ADDRESS(ROW()+(0), COLUMN()+(-3), 1))*INDIRECT(ADDRESS(ROW()+(0), COLUMN()+(-1), 1)), 2)</f>
        <v>2.8</v>
      </c>
      <c r="K16" s="17"/>
    </row>
    <row r="17" spans="1:11" ht="34.50" thickBot="1" customHeight="1">
      <c r="A17" s="14" t="s">
        <v>35</v>
      </c>
      <c r="B17" s="14"/>
      <c r="C17" s="14"/>
      <c r="D17" s="15" t="s">
        <v>36</v>
      </c>
      <c r="E17" s="14" t="s">
        <v>37</v>
      </c>
      <c r="F17" s="14"/>
      <c r="G17" s="16">
        <v>1.1</v>
      </c>
      <c r="H17" s="16"/>
      <c r="I17" s="17">
        <v>11.04</v>
      </c>
      <c r="J17" s="17">
        <f ca="1">ROUND(INDIRECT(ADDRESS(ROW()+(0), COLUMN()+(-3), 1))*INDIRECT(ADDRESS(ROW()+(0), COLUMN()+(-1), 1)), 2)</f>
        <v>12.14</v>
      </c>
      <c r="K17" s="17"/>
    </row>
    <row r="18" spans="1:11" ht="34.50" thickBot="1" customHeight="1">
      <c r="A18" s="14" t="s">
        <v>38</v>
      </c>
      <c r="B18" s="14"/>
      <c r="C18" s="14"/>
      <c r="D18" s="15" t="s">
        <v>39</v>
      </c>
      <c r="E18" s="14" t="s">
        <v>40</v>
      </c>
      <c r="F18" s="14"/>
      <c r="G18" s="16">
        <v>0.3</v>
      </c>
      <c r="H18" s="16"/>
      <c r="I18" s="17">
        <v>3</v>
      </c>
      <c r="J18" s="17">
        <f ca="1">ROUND(INDIRECT(ADDRESS(ROW()+(0), COLUMN()+(-3), 1))*INDIRECT(ADDRESS(ROW()+(0), COLUMN()+(-1), 1)), 2)</f>
        <v>0.9</v>
      </c>
      <c r="K18" s="17"/>
    </row>
    <row r="19" spans="1:11" ht="13.50" thickBot="1" customHeight="1">
      <c r="A19" s="14" t="s">
        <v>41</v>
      </c>
      <c r="B19" s="14"/>
      <c r="C19" s="14"/>
      <c r="D19" s="15" t="s">
        <v>42</v>
      </c>
      <c r="E19" s="14" t="s">
        <v>43</v>
      </c>
      <c r="F19" s="14"/>
      <c r="G19" s="16">
        <v>4</v>
      </c>
      <c r="H19" s="16"/>
      <c r="I19" s="17">
        <v>0.35</v>
      </c>
      <c r="J19" s="17">
        <f ca="1">ROUND(INDIRECT(ADDRESS(ROW()+(0), COLUMN()+(-3), 1))*INDIRECT(ADDRESS(ROW()+(0), COLUMN()+(-1), 1)), 2)</f>
        <v>1.4</v>
      </c>
      <c r="K19" s="17"/>
    </row>
    <row r="20" spans="1:11" ht="34.50" thickBot="1" customHeight="1">
      <c r="A20" s="14" t="s">
        <v>44</v>
      </c>
      <c r="B20" s="14"/>
      <c r="C20" s="14"/>
      <c r="D20" s="15" t="s">
        <v>45</v>
      </c>
      <c r="E20" s="14" t="s">
        <v>46</v>
      </c>
      <c r="F20" s="14"/>
      <c r="G20" s="16">
        <v>1.05</v>
      </c>
      <c r="H20" s="16"/>
      <c r="I20" s="17">
        <v>8</v>
      </c>
      <c r="J20" s="17">
        <f ca="1">ROUND(INDIRECT(ADDRESS(ROW()+(0), COLUMN()+(-3), 1))*INDIRECT(ADDRESS(ROW()+(0), COLUMN()+(-1), 1)), 2)</f>
        <v>8.4</v>
      </c>
      <c r="K20" s="17"/>
    </row>
    <row r="21" spans="1:11" ht="13.50" thickBot="1" customHeight="1">
      <c r="A21" s="14" t="s">
        <v>47</v>
      </c>
      <c r="B21" s="14"/>
      <c r="C21" s="14"/>
      <c r="D21" s="15" t="s">
        <v>48</v>
      </c>
      <c r="E21" s="14" t="s">
        <v>49</v>
      </c>
      <c r="F21" s="14"/>
      <c r="G21" s="16">
        <v>14</v>
      </c>
      <c r="H21" s="16"/>
      <c r="I21" s="17">
        <v>0.03</v>
      </c>
      <c r="J21" s="17">
        <f ca="1">ROUND(INDIRECT(ADDRESS(ROW()+(0), COLUMN()+(-3), 1))*INDIRECT(ADDRESS(ROW()+(0), COLUMN()+(-1), 1)), 2)</f>
        <v>0.42</v>
      </c>
      <c r="K21" s="17"/>
    </row>
    <row r="22" spans="1:11" ht="13.50" thickBot="1" customHeight="1">
      <c r="A22" s="14" t="s">
        <v>50</v>
      </c>
      <c r="B22" s="14"/>
      <c r="C22" s="14"/>
      <c r="D22" s="15" t="s">
        <v>51</v>
      </c>
      <c r="E22" s="14" t="s">
        <v>52</v>
      </c>
      <c r="F22" s="14"/>
      <c r="G22" s="16">
        <v>0.04</v>
      </c>
      <c r="H22" s="16"/>
      <c r="I22" s="17">
        <v>3</v>
      </c>
      <c r="J22" s="17">
        <f ca="1">ROUND(INDIRECT(ADDRESS(ROW()+(0), COLUMN()+(-3), 1))*INDIRECT(ADDRESS(ROW()+(0), COLUMN()+(-1), 1)), 2)</f>
        <v>0.12</v>
      </c>
      <c r="K22" s="17"/>
    </row>
    <row r="23" spans="1:11" ht="45.00" thickBot="1" customHeight="1">
      <c r="A23" s="14" t="s">
        <v>53</v>
      </c>
      <c r="B23" s="14"/>
      <c r="C23" s="14"/>
      <c r="D23" s="15" t="s">
        <v>54</v>
      </c>
      <c r="E23" s="14" t="s">
        <v>55</v>
      </c>
      <c r="F23" s="14"/>
      <c r="G23" s="16">
        <v>0.05</v>
      </c>
      <c r="H23" s="16"/>
      <c r="I23" s="17">
        <v>0.78</v>
      </c>
      <c r="J23" s="17">
        <f ca="1">ROUND(INDIRECT(ADDRESS(ROW()+(0), COLUMN()+(-3), 1))*INDIRECT(ADDRESS(ROW()+(0), COLUMN()+(-1), 1)), 2)</f>
        <v>0.04</v>
      </c>
      <c r="K23" s="17"/>
    </row>
    <row r="24" spans="1:11" ht="13.50" thickBot="1" customHeight="1">
      <c r="A24" s="14" t="s">
        <v>56</v>
      </c>
      <c r="B24" s="14"/>
      <c r="C24" s="14"/>
      <c r="D24" s="15" t="s">
        <v>57</v>
      </c>
      <c r="E24" s="14" t="s">
        <v>58</v>
      </c>
      <c r="F24" s="14"/>
      <c r="G24" s="16">
        <v>0.069</v>
      </c>
      <c r="H24" s="16"/>
      <c r="I24" s="17">
        <v>1.68</v>
      </c>
      <c r="J24" s="17">
        <f ca="1">ROUND(INDIRECT(ADDRESS(ROW()+(0), COLUMN()+(-3), 1))*INDIRECT(ADDRESS(ROW()+(0), COLUMN()+(-1), 1)), 2)</f>
        <v>0.12</v>
      </c>
      <c r="K24" s="17"/>
    </row>
    <row r="25" spans="1:11" ht="13.50" thickBot="1" customHeight="1">
      <c r="A25" s="14" t="s">
        <v>59</v>
      </c>
      <c r="B25" s="14"/>
      <c r="C25" s="14"/>
      <c r="D25" s="15" t="s">
        <v>60</v>
      </c>
      <c r="E25" s="14" t="s">
        <v>61</v>
      </c>
      <c r="F25" s="14"/>
      <c r="G25" s="16">
        <v>0.853</v>
      </c>
      <c r="H25" s="16"/>
      <c r="I25" s="17">
        <v>19.19</v>
      </c>
      <c r="J25" s="17">
        <f ca="1">ROUND(INDIRECT(ADDRESS(ROW()+(0), COLUMN()+(-3), 1))*INDIRECT(ADDRESS(ROW()+(0), COLUMN()+(-1), 1)), 2)</f>
        <v>16.37</v>
      </c>
      <c r="K25" s="17"/>
    </row>
    <row r="26" spans="1:11" ht="13.50" thickBot="1" customHeight="1">
      <c r="A26" s="14" t="s">
        <v>62</v>
      </c>
      <c r="B26" s="14"/>
      <c r="C26" s="14"/>
      <c r="D26" s="15" t="s">
        <v>63</v>
      </c>
      <c r="E26" s="14" t="s">
        <v>64</v>
      </c>
      <c r="F26" s="14"/>
      <c r="G26" s="16">
        <v>1.598</v>
      </c>
      <c r="H26" s="16"/>
      <c r="I26" s="17">
        <v>18.15</v>
      </c>
      <c r="J26" s="17">
        <f ca="1">ROUND(INDIRECT(ADDRESS(ROW()+(0), COLUMN()+(-3), 1))*INDIRECT(ADDRESS(ROW()+(0), COLUMN()+(-1), 1)), 2)</f>
        <v>29</v>
      </c>
      <c r="K26" s="17"/>
    </row>
    <row r="27" spans="1:11" ht="13.50" thickBot="1" customHeight="1">
      <c r="A27" s="14" t="s">
        <v>65</v>
      </c>
      <c r="B27" s="14"/>
      <c r="C27" s="14"/>
      <c r="D27" s="15" t="s">
        <v>66</v>
      </c>
      <c r="E27" s="14" t="s">
        <v>67</v>
      </c>
      <c r="F27" s="14"/>
      <c r="G27" s="16">
        <v>0.142</v>
      </c>
      <c r="H27" s="16"/>
      <c r="I27" s="17">
        <v>19.19</v>
      </c>
      <c r="J27" s="17">
        <f ca="1">ROUND(INDIRECT(ADDRESS(ROW()+(0), COLUMN()+(-3), 1))*INDIRECT(ADDRESS(ROW()+(0), COLUMN()+(-1), 1)), 2)</f>
        <v>2.72</v>
      </c>
      <c r="K27" s="17"/>
    </row>
    <row r="28" spans="1:11" ht="13.50" thickBot="1" customHeight="1">
      <c r="A28" s="14" t="s">
        <v>68</v>
      </c>
      <c r="B28" s="14"/>
      <c r="C28" s="14"/>
      <c r="D28" s="15" t="s">
        <v>69</v>
      </c>
      <c r="E28" s="14" t="s">
        <v>70</v>
      </c>
      <c r="F28" s="14"/>
      <c r="G28" s="16">
        <v>0.142</v>
      </c>
      <c r="H28" s="16"/>
      <c r="I28" s="17">
        <v>18.74</v>
      </c>
      <c r="J28" s="17">
        <f ca="1">ROUND(INDIRECT(ADDRESS(ROW()+(0), COLUMN()+(-3), 1))*INDIRECT(ADDRESS(ROW()+(0), COLUMN()+(-1), 1)), 2)</f>
        <v>2.66</v>
      </c>
      <c r="K28" s="17"/>
    </row>
    <row r="29" spans="1:11" ht="13.50" thickBot="1" customHeight="1">
      <c r="A29" s="14" t="s">
        <v>71</v>
      </c>
      <c r="B29" s="14"/>
      <c r="C29" s="14"/>
      <c r="D29" s="15" t="s">
        <v>72</v>
      </c>
      <c r="E29" s="14" t="s">
        <v>73</v>
      </c>
      <c r="F29" s="14"/>
      <c r="G29" s="16">
        <v>0.055</v>
      </c>
      <c r="H29" s="16"/>
      <c r="I29" s="17">
        <v>19.73</v>
      </c>
      <c r="J29" s="17">
        <f ca="1">ROUND(INDIRECT(ADDRESS(ROW()+(0), COLUMN()+(-3), 1))*INDIRECT(ADDRESS(ROW()+(0), COLUMN()+(-1), 1)), 2)</f>
        <v>1.09</v>
      </c>
      <c r="K29" s="17"/>
    </row>
    <row r="30" spans="1:11" ht="13.50" thickBot="1" customHeight="1">
      <c r="A30" s="14" t="s">
        <v>74</v>
      </c>
      <c r="B30" s="14"/>
      <c r="C30" s="14"/>
      <c r="D30" s="15" t="s">
        <v>75</v>
      </c>
      <c r="E30" s="14" t="s">
        <v>76</v>
      </c>
      <c r="F30" s="14"/>
      <c r="G30" s="16">
        <v>0.055</v>
      </c>
      <c r="H30" s="16"/>
      <c r="I30" s="17">
        <v>18.74</v>
      </c>
      <c r="J30" s="17">
        <f ca="1">ROUND(INDIRECT(ADDRESS(ROW()+(0), COLUMN()+(-3), 1))*INDIRECT(ADDRESS(ROW()+(0), COLUMN()+(-1), 1)), 2)</f>
        <v>1.03</v>
      </c>
      <c r="K30" s="17"/>
    </row>
    <row r="31" spans="1:11" ht="13.50" thickBot="1" customHeight="1">
      <c r="A31" s="14" t="s">
        <v>77</v>
      </c>
      <c r="B31" s="14"/>
      <c r="C31" s="14"/>
      <c r="D31" s="15" t="s">
        <v>78</v>
      </c>
      <c r="E31" s="14" t="s">
        <v>79</v>
      </c>
      <c r="F31" s="14"/>
      <c r="G31" s="16">
        <v>0.438</v>
      </c>
      <c r="H31" s="16"/>
      <c r="I31" s="17">
        <v>19.19</v>
      </c>
      <c r="J31" s="17">
        <f ca="1">ROUND(INDIRECT(ADDRESS(ROW()+(0), COLUMN()+(-3), 1))*INDIRECT(ADDRESS(ROW()+(0), COLUMN()+(-1), 1)), 2)</f>
        <v>8.41</v>
      </c>
      <c r="K31" s="17"/>
    </row>
    <row r="32" spans="1:11" ht="13.50" thickBot="1" customHeight="1">
      <c r="A32" s="14" t="s">
        <v>80</v>
      </c>
      <c r="B32" s="14"/>
      <c r="C32" s="14"/>
      <c r="D32" s="18" t="s">
        <v>81</v>
      </c>
      <c r="E32" s="19" t="s">
        <v>82</v>
      </c>
      <c r="F32" s="19"/>
      <c r="G32" s="20">
        <v>0.219</v>
      </c>
      <c r="H32" s="20"/>
      <c r="I32" s="21">
        <v>18.74</v>
      </c>
      <c r="J32" s="21">
        <f ca="1">ROUND(INDIRECT(ADDRESS(ROW()+(0), COLUMN()+(-3), 1))*INDIRECT(ADDRESS(ROW()+(0), COLUMN()+(-1), 1)), 2)</f>
        <v>4.1</v>
      </c>
      <c r="K32" s="21"/>
    </row>
    <row r="33" spans="1:11" ht="13.50" thickBot="1" customHeight="1">
      <c r="A33" s="19"/>
      <c r="B33" s="19"/>
      <c r="C33" s="19"/>
      <c r="D33" s="22" t="s">
        <v>83</v>
      </c>
      <c r="E33" s="5" t="s">
        <v>84</v>
      </c>
      <c r="F33" s="5"/>
      <c r="G33" s="23">
        <v>2</v>
      </c>
      <c r="H33" s="23"/>
      <c r="I3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 2)</f>
        <v>103.3</v>
      </c>
      <c r="J33" s="24">
        <f ca="1">ROUND(INDIRECT(ADDRESS(ROW()+(0), COLUMN()+(-3), 1))*INDIRECT(ADDRESS(ROW()+(0), COLUMN()+(-1), 1))/100, 2)</f>
        <v>2.07</v>
      </c>
      <c r="K33" s="24"/>
    </row>
    <row r="34" spans="1:11" ht="13.50" thickBot="1" customHeight="1">
      <c r="A34" s="25" t="s">
        <v>85</v>
      </c>
      <c r="B34" s="25"/>
      <c r="C34" s="25"/>
      <c r="D34" s="26"/>
      <c r="E34" s="26"/>
      <c r="F34" s="26"/>
      <c r="G34" s="27"/>
      <c r="H34" s="27"/>
      <c r="I34" s="25" t="s">
        <v>86</v>
      </c>
      <c r="J3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 2)</f>
        <v>105.37</v>
      </c>
      <c r="K34" s="28"/>
    </row>
    <row r="37" spans="1:11" ht="13.50" thickBot="1" customHeight="1">
      <c r="A37" s="29" t="s">
        <v>87</v>
      </c>
      <c r="B37" s="29"/>
      <c r="C37" s="29"/>
      <c r="D37" s="29"/>
      <c r="E37" s="29"/>
      <c r="F37" s="29" t="s">
        <v>88</v>
      </c>
      <c r="G37" s="29"/>
      <c r="H37" s="29" t="s">
        <v>89</v>
      </c>
      <c r="I37" s="29"/>
      <c r="J37" s="29"/>
      <c r="K37" s="29" t="s">
        <v>90</v>
      </c>
    </row>
    <row r="38" spans="1:11" ht="13.50" thickBot="1" customHeight="1">
      <c r="A38" s="30" t="s">
        <v>91</v>
      </c>
      <c r="B38" s="30"/>
      <c r="C38" s="30"/>
      <c r="D38" s="30"/>
      <c r="E38" s="30"/>
      <c r="F38" s="31">
        <v>1.06202e+006</v>
      </c>
      <c r="G38" s="31"/>
      <c r="H38" s="31">
        <v>1.06202e+006</v>
      </c>
      <c r="I38" s="31"/>
      <c r="J38" s="31"/>
      <c r="K38" s="31"/>
    </row>
    <row r="39" spans="1:11" ht="13.50" thickBot="1" customHeight="1">
      <c r="A39" s="32" t="s">
        <v>92</v>
      </c>
      <c r="B39" s="32"/>
      <c r="C39" s="32"/>
      <c r="D39" s="32"/>
      <c r="E39" s="32"/>
      <c r="F39" s="33"/>
      <c r="G39" s="33"/>
      <c r="H39" s="33"/>
      <c r="I39" s="33"/>
      <c r="J39" s="33"/>
      <c r="K39" s="33"/>
    </row>
    <row r="40" spans="1:11" ht="13.50" thickBot="1" customHeight="1">
      <c r="A40" s="30" t="s">
        <v>93</v>
      </c>
      <c r="B40" s="30"/>
      <c r="C40" s="30"/>
      <c r="D40" s="30"/>
      <c r="E40" s="30"/>
      <c r="F40" s="31">
        <v>172012</v>
      </c>
      <c r="G40" s="31"/>
      <c r="H40" s="31">
        <v>172013</v>
      </c>
      <c r="I40" s="31"/>
      <c r="J40" s="31"/>
      <c r="K40" s="31" t="s">
        <v>94</v>
      </c>
    </row>
    <row r="41" spans="1:11" ht="13.50" thickBot="1" customHeight="1">
      <c r="A41" s="32" t="s">
        <v>95</v>
      </c>
      <c r="B41" s="32"/>
      <c r="C41" s="32"/>
      <c r="D41" s="32"/>
      <c r="E41" s="32"/>
      <c r="F41" s="33"/>
      <c r="G41" s="33"/>
      <c r="H41" s="33"/>
      <c r="I41" s="33"/>
      <c r="J41" s="33"/>
      <c r="K41" s="33"/>
    </row>
    <row r="42" spans="1:11" ht="13.50" thickBot="1" customHeight="1">
      <c r="A42" s="30" t="s">
        <v>96</v>
      </c>
      <c r="B42" s="30"/>
      <c r="C42" s="30"/>
      <c r="D42" s="30"/>
      <c r="E42" s="30"/>
      <c r="F42" s="31">
        <v>1.07202e+006</v>
      </c>
      <c r="G42" s="31"/>
      <c r="H42" s="31">
        <v>1.07202e+006</v>
      </c>
      <c r="I42" s="31"/>
      <c r="J42" s="31"/>
      <c r="K42" s="31"/>
    </row>
    <row r="43" spans="1:11" ht="24.00" thickBot="1" customHeight="1">
      <c r="A43" s="32" t="s">
        <v>97</v>
      </c>
      <c r="B43" s="32"/>
      <c r="C43" s="32"/>
      <c r="D43" s="32"/>
      <c r="E43" s="32"/>
      <c r="F43" s="33"/>
      <c r="G43" s="33"/>
      <c r="H43" s="33"/>
      <c r="I43" s="33"/>
      <c r="J43" s="33"/>
      <c r="K43" s="33"/>
    </row>
    <row r="44" spans="1:11" ht="13.50" thickBot="1" customHeight="1">
      <c r="A44" s="30" t="s">
        <v>98</v>
      </c>
      <c r="B44" s="30"/>
      <c r="C44" s="30"/>
      <c r="D44" s="30"/>
      <c r="E44" s="30"/>
      <c r="F44" s="31">
        <v>1.07202e+006</v>
      </c>
      <c r="G44" s="31"/>
      <c r="H44" s="31">
        <v>1.07202e+006</v>
      </c>
      <c r="I44" s="31"/>
      <c r="J44" s="31"/>
      <c r="K44" s="31"/>
    </row>
    <row r="45" spans="1:11" ht="24.00" thickBot="1" customHeight="1">
      <c r="A45" s="32" t="s">
        <v>99</v>
      </c>
      <c r="B45" s="32"/>
      <c r="C45" s="32"/>
      <c r="D45" s="32"/>
      <c r="E45" s="32"/>
      <c r="F45" s="33"/>
      <c r="G45" s="33"/>
      <c r="H45" s="33"/>
      <c r="I45" s="33"/>
      <c r="J45" s="33"/>
      <c r="K45" s="33"/>
    </row>
    <row r="46" spans="1:11" ht="13.50" thickBot="1" customHeight="1">
      <c r="A46" s="30" t="s">
        <v>100</v>
      </c>
      <c r="B46" s="30"/>
      <c r="C46" s="30"/>
      <c r="D46" s="30"/>
      <c r="E46" s="30"/>
      <c r="F46" s="31">
        <v>142013</v>
      </c>
      <c r="G46" s="31"/>
      <c r="H46" s="31">
        <v>172013</v>
      </c>
      <c r="I46" s="31"/>
      <c r="J46" s="31"/>
      <c r="K46" s="31">
        <v>3</v>
      </c>
    </row>
    <row r="47" spans="1:11" ht="13.50" thickBot="1" customHeight="1">
      <c r="A47" s="32" t="s">
        <v>101</v>
      </c>
      <c r="B47" s="32"/>
      <c r="C47" s="32"/>
      <c r="D47" s="32"/>
      <c r="E47" s="32"/>
      <c r="F47" s="33"/>
      <c r="G47" s="33"/>
      <c r="H47" s="33"/>
      <c r="I47" s="33"/>
      <c r="J47" s="33"/>
      <c r="K47" s="33"/>
    </row>
    <row r="48" spans="1:11" ht="13.50" thickBot="1" customHeight="1">
      <c r="A48" s="30" t="s">
        <v>102</v>
      </c>
      <c r="B48" s="30"/>
      <c r="C48" s="30"/>
      <c r="D48" s="30"/>
      <c r="E48" s="30"/>
      <c r="F48" s="31">
        <v>1.10201e+006</v>
      </c>
      <c r="G48" s="31"/>
      <c r="H48" s="31">
        <v>1.10201e+006</v>
      </c>
      <c r="I48" s="31"/>
      <c r="J48" s="31"/>
      <c r="K48" s="31"/>
    </row>
    <row r="49" spans="1:11" ht="55.50" thickBot="1" customHeight="1">
      <c r="A49" s="32" t="s">
        <v>103</v>
      </c>
      <c r="B49" s="32"/>
      <c r="C49" s="32"/>
      <c r="D49" s="32"/>
      <c r="E49" s="32"/>
      <c r="F49" s="33"/>
      <c r="G49" s="33"/>
      <c r="H49" s="33"/>
      <c r="I49" s="33"/>
      <c r="J49" s="33"/>
      <c r="K49" s="33"/>
    </row>
    <row r="50" spans="1:11" ht="13.50" thickBot="1" customHeight="1">
      <c r="A50" s="30" t="s">
        <v>104</v>
      </c>
      <c r="B50" s="30"/>
      <c r="C50" s="30"/>
      <c r="D50" s="30"/>
      <c r="E50" s="30"/>
      <c r="F50" s="31">
        <v>172013</v>
      </c>
      <c r="G50" s="31"/>
      <c r="H50" s="31">
        <v>172014</v>
      </c>
      <c r="I50" s="31"/>
      <c r="J50" s="31"/>
      <c r="K50" s="31"/>
    </row>
    <row r="51" spans="1:11" ht="24.00" thickBot="1" customHeight="1">
      <c r="A51" s="32" t="s">
        <v>105</v>
      </c>
      <c r="B51" s="32"/>
      <c r="C51" s="32"/>
      <c r="D51" s="32"/>
      <c r="E51" s="32"/>
      <c r="F51" s="33"/>
      <c r="G51" s="33"/>
      <c r="H51" s="33"/>
      <c r="I51" s="33"/>
      <c r="J51" s="33"/>
      <c r="K51" s="33"/>
    </row>
    <row r="54" spans="1:1" ht="33.75" thickBot="1" customHeight="1">
      <c r="A54" s="1" t="s">
        <v>106</v>
      </c>
      <c r="B54" s="1"/>
      <c r="C54" s="1"/>
      <c r="D54" s="1"/>
      <c r="E54" s="1"/>
      <c r="F54" s="1"/>
      <c r="G54" s="1"/>
      <c r="H54" s="1"/>
      <c r="I54" s="1"/>
      <c r="J54" s="1"/>
      <c r="K54" s="1"/>
    </row>
    <row r="55" spans="1:1" ht="33.75" thickBot="1" customHeight="1">
      <c r="A55" s="1" t="s">
        <v>107</v>
      </c>
      <c r="B55" s="1"/>
      <c r="C55" s="1"/>
      <c r="D55" s="1"/>
      <c r="E55" s="1"/>
      <c r="F55" s="1"/>
      <c r="G55" s="1"/>
      <c r="H55" s="1"/>
      <c r="I55" s="1"/>
      <c r="J55" s="1"/>
      <c r="K55" s="1"/>
    </row>
    <row r="56" spans="1:1" ht="33.75" thickBot="1" customHeight="1">
      <c r="A56" s="1" t="s">
        <v>108</v>
      </c>
      <c r="B56" s="1"/>
      <c r="C56" s="1"/>
      <c r="D56" s="1"/>
      <c r="E56" s="1"/>
      <c r="F56" s="1"/>
      <c r="G56" s="1"/>
      <c r="H56" s="1"/>
      <c r="I56" s="1"/>
      <c r="J56" s="1"/>
      <c r="K56" s="1"/>
    </row>
  </sheetData>
  <mergeCells count="151">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F34"/>
    <mergeCell ref="G34:H34"/>
    <mergeCell ref="J34:K34"/>
    <mergeCell ref="A37:E37"/>
    <mergeCell ref="F37:G37"/>
    <mergeCell ref="H37:J37"/>
    <mergeCell ref="A38:E38"/>
    <mergeCell ref="F38:G39"/>
    <mergeCell ref="H38:J39"/>
    <mergeCell ref="K38:K39"/>
    <mergeCell ref="A39:E39"/>
    <mergeCell ref="A40:E40"/>
    <mergeCell ref="F40:G41"/>
    <mergeCell ref="H40:J41"/>
    <mergeCell ref="K40:K41"/>
    <mergeCell ref="A41:E41"/>
    <mergeCell ref="A42:E42"/>
    <mergeCell ref="F42:G43"/>
    <mergeCell ref="H42:J43"/>
    <mergeCell ref="K42:K43"/>
    <mergeCell ref="A43:E43"/>
    <mergeCell ref="A44:E44"/>
    <mergeCell ref="F44:G45"/>
    <mergeCell ref="H44:J45"/>
    <mergeCell ref="K44:K45"/>
    <mergeCell ref="A45:E45"/>
    <mergeCell ref="A46:E46"/>
    <mergeCell ref="F46:G47"/>
    <mergeCell ref="H46:J47"/>
    <mergeCell ref="K46:K47"/>
    <mergeCell ref="A47:E47"/>
    <mergeCell ref="A48:E48"/>
    <mergeCell ref="F48:G49"/>
    <mergeCell ref="H48:J49"/>
    <mergeCell ref="K48:K49"/>
    <mergeCell ref="A49:E49"/>
    <mergeCell ref="A50:E50"/>
    <mergeCell ref="F50:G51"/>
    <mergeCell ref="H50:J51"/>
    <mergeCell ref="K50:K51"/>
    <mergeCell ref="A51:E51"/>
    <mergeCell ref="A54:K54"/>
    <mergeCell ref="A55:K55"/>
    <mergeCell ref="A56:K56"/>
  </mergeCells>
  <pageMargins left="0.147638" right="0.147638" top="0.206693" bottom="0.206693" header="0.0" footer="0.0"/>
  <pageSetup paperSize="9" orientation="portrait"/>
  <rowBreaks count="0" manualBreakCount="0">
    </rowBreaks>
</worksheet>
</file>