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<sst xmlns="http://schemas.openxmlformats.org/spreadsheetml/2006/main" count="61" uniqueCount="61">
  <si>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</si>
  <si>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QAD040</t>
  </si>
  <si>
    <t xml:space="preserve">m²</t>
  </si>
  <si>
    <t xml:space="preserve">Cobertura plana não acessível, não ventilada, Deck. Impermeabilização com lâminas asfálticas.</t>
  </si>
  <si>
    <r>
      <rPr>
        <sz val="8.25"/>
        <color rgb="FF000000"/>
        <rFont val="Arial"/>
        <family val="2"/>
      </rPr>
      <t xml:space="preserve">Cobertura plana não acessível, não ventilada, Deck, tipo convencional, pendente de 1% a 5%. SUPORTE BASE: perfil nervurado autoportante de chapa de aço galvanizado S 280 de 0,7 mm de espessura, acabamento liso, com 3 nervuras de 50 mm de altura separadas 260 mm; ISOLAMENTO TÉRMICO: painel de lã de rocha, hidrófobo, não revestido, aglomerado com resinas, imputrescível, de alta resistência à compressão (50 kPa), Smart Roof Thermal "KNAUF INSULATION", de 40 mm de espessura; IMPERMEABILIZAÇÃO: tipo monocamada, colada, formada por uma membrana de betume modificado com elastómero SBS, LBM(SBS)-50/G-FP totalmente colada com maçarico.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</si>
  <si>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</si>
  <si>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</si>
  <si>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</si>
  <si>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</si>
  <si>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</si>
  <si>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</si>
  <si>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mt13ccg200ac</t>
  </si>
  <si>
    <t xml:space="preserve">m²</t>
  </si>
  <si>
    <t xml:space="preserve">Perfil nervurado autoportante de chapa de aço galvanizado S 280 de 0,7 mm de espessura, acabamento liso, com 3 nervuras de 50 mm de altura separadas 260 mm, inércia 18 cm4 e massa superficial 5,5 kg/m², segundo NP EN 14782.</t>
  </si>
  <si>
    <t xml:space="preserve">mt16lkr010fca</t>
  </si>
  <si>
    <t xml:space="preserve">m²</t>
  </si>
  <si>
    <t xml:space="preserve">Painel de lã de rocha, hidrófobo, não revestido, aglomerado com resinas, imputrescível, de alta resistência à compressão (50 kPa), Smart Roof Thermal "KNAUF INSULATION", de 40 mm de espessura, segundo EN 13162, resistência térmica 1,1 m²°C/W, condutibilidade térmica 0,036 W/(m°C), Euroclasse A1 de reacção ao fogo segundo NP EN 13501-1, com código de designação MW-EN 13162-T5-CS(10)50-TR10-PL(5)500-WS-WL(P)-AFr5, de aplicação como isolante térmico e acústico em coberturas planas e coberturas inclinadas.</t>
  </si>
  <si>
    <t xml:space="preserve">mt14pap100b</t>
  </si>
  <si>
    <t xml:space="preserve">kg</t>
  </si>
  <si>
    <t xml:space="preserve">Emulsão asfáltica de base aquosa.</t>
  </si>
  <si>
    <t xml:space="preserve">mt16aab010</t>
  </si>
  <si>
    <t xml:space="preserve">Ud</t>
  </si>
  <si>
    <t xml:space="preserve">Fixação mecânica dos painéis isolantes à chapa metálica (coberturas deck).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</si>
  <si>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</si>
  <si>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</si>
  <si>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</si>
  <si>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</si>
  <si>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</si>
  <si>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</si>
  <si>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</si>
  <si>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</si>
  <si>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</si>
  <si>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</si>
  <si>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</si>
  <si>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</si>
  <si>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</si>
  <si>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</si>
  <si>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</si>
  <si>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</si>
  <si>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</si>
  <si>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</si>
  <si>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</si>
  <si>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</si>
  <si>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</si>
  <si>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</si>
  <si>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</si>
  <si>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</si>
  <si>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</si>
  <si>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</si>
  <si>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</si>
  <si>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</si>
  <si>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</si>
  <si>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14782:2006</t>
  </si>
  <si>
    <t xml:space="preserve">Chapas metálicas autoportantes para cober turas, revestimentos exteriores e interiores de paredes.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</si>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</sst>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8.34</v>
      </c>
      <c r="J9" s="13">
        <f ca="1">ROUND(INDIRECT(ADDRESS(ROW()+(0), COLUMN()+(-3), 1))*INDIRECT(ADDRESS(ROW()+(0), COLUMN()+(-1), 1)), 2)</f>
        <v>9.17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13.19</v>
      </c>
      <c r="J10" s="17">
        <f ca="1">ROUND(INDIRECT(ADDRESS(ROW()+(0), COLUMN()+(-3), 1))*INDIRECT(ADDRESS(ROW()+(0), COLUMN()+(-1), 1)), 2)</f>
        <v>13.85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2.1</v>
      </c>
      <c r="J11" s="17">
        <f ca="1">ROUND(INDIRECT(ADDRESS(ROW()+(0), COLUMN()+(-3), 1))*INDIRECT(ADDRESS(ROW()+(0), COLUMN()+(-1), 1)), 2)</f>
        <v>2.1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0.16</v>
      </c>
      <c r="J12" s="17">
        <f ca="1">ROUND(INDIRECT(ADDRESS(ROW()+(0), COLUMN()+(-3), 1))*INDIRECT(ADDRESS(ROW()+(0), COLUMN()+(-1), 1)), 2)</f>
        <v>0.16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</v>
      </c>
      <c r="H13" s="16"/>
      <c r="I13" s="17">
        <v>6.18</v>
      </c>
      <c r="J13" s="17">
        <f ca="1">ROUND(INDIRECT(ADDRESS(ROW()+(0), COLUMN()+(-3), 1))*INDIRECT(ADDRESS(ROW()+(0), COLUMN()+(-1), 1)), 2)</f>
        <v>6.8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0.164</v>
      </c>
      <c r="H14" s="16"/>
      <c r="I14" s="17">
        <v>19.73</v>
      </c>
      <c r="J14" s="17">
        <f ca="1">ROUND(INDIRECT(ADDRESS(ROW()+(0), COLUMN()+(-3), 1))*INDIRECT(ADDRESS(ROW()+(0), COLUMN()+(-1), 1)), 2)</f>
        <v>3.24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0.164</v>
      </c>
      <c r="H15" s="16"/>
      <c r="I15" s="17">
        <v>18.74</v>
      </c>
      <c r="J15" s="17">
        <f ca="1">ROUND(INDIRECT(ADDRESS(ROW()+(0), COLUMN()+(-3), 1))*INDIRECT(ADDRESS(ROW()+(0), COLUMN()+(-1), 1)), 2)</f>
        <v>3.07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0.055</v>
      </c>
      <c r="H16" s="16"/>
      <c r="I16" s="17">
        <v>19.73</v>
      </c>
      <c r="J16" s="17">
        <f ca="1">ROUND(INDIRECT(ADDRESS(ROW()+(0), COLUMN()+(-3), 1))*INDIRECT(ADDRESS(ROW()+(0), COLUMN()+(-1), 1)), 2)</f>
        <v>1.09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0.055</v>
      </c>
      <c r="H17" s="16"/>
      <c r="I17" s="17">
        <v>18.74</v>
      </c>
      <c r="J17" s="17">
        <f ca="1">ROUND(INDIRECT(ADDRESS(ROW()+(0), COLUMN()+(-3), 1))*INDIRECT(ADDRESS(ROW()+(0), COLUMN()+(-1), 1)), 2)</f>
        <v>1.03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0.109</v>
      </c>
      <c r="H18" s="16"/>
      <c r="I18" s="17">
        <v>19.19</v>
      </c>
      <c r="J18" s="17">
        <f ca="1">ROUND(INDIRECT(ADDRESS(ROW()+(0), COLUMN()+(-3), 1))*INDIRECT(ADDRESS(ROW()+(0), COLUMN()+(-1), 1)), 2)</f>
        <v>2.09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0.109</v>
      </c>
      <c r="H19" s="20"/>
      <c r="I19" s="21">
        <v>18.74</v>
      </c>
      <c r="J19" s="21">
        <f ca="1">ROUND(INDIRECT(ADDRESS(ROW()+(0), COLUMN()+(-3), 1))*INDIRECT(ADDRESS(ROW()+(0), COLUMN()+(-1), 1)), 2)</f>
        <v>2.04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44.64</v>
      </c>
      <c r="J20" s="24">
        <f ca="1">ROUND(INDIRECT(ADDRESS(ROW()+(0), COLUMN()+(-3), 1))*INDIRECT(ADDRESS(ROW()+(0), COLUMN()+(-1), 1))/100, 2)</f>
        <v>0.89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45.53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1.11201e+006</v>
      </c>
      <c r="G25" s="31"/>
      <c r="H25" s="31">
        <v>1.11201e+006</v>
      </c>
      <c r="I25" s="31"/>
      <c r="J25" s="31"/>
      <c r="K25" s="31"/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0" t="s">
        <v>54</v>
      </c>
      <c r="B27" s="30"/>
      <c r="C27" s="30"/>
      <c r="D27" s="30"/>
      <c r="E27" s="30"/>
      <c r="F27" s="31">
        <v>1.07202e+006</v>
      </c>
      <c r="G27" s="31"/>
      <c r="H27" s="31">
        <v>1.07202e+006</v>
      </c>
      <c r="I27" s="31"/>
      <c r="J27" s="31"/>
      <c r="K27" s="31"/>
    </row>
    <row r="28" spans="1:11" ht="24.00" thickBot="1" customHeight="1">
      <c r="A28" s="32" t="s">
        <v>55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56</v>
      </c>
      <c r="B29" s="30"/>
      <c r="C29" s="30"/>
      <c r="D29" s="30"/>
      <c r="E29" s="30"/>
      <c r="F29" s="31">
        <v>142010</v>
      </c>
      <c r="G29" s="31"/>
      <c r="H29" s="31">
        <v>1.10201e+006</v>
      </c>
      <c r="I29" s="31"/>
      <c r="J29" s="31"/>
      <c r="K29" s="31"/>
    </row>
    <row r="30" spans="1:11" ht="24.00" thickBot="1" customHeight="1">
      <c r="A30" s="32" t="s">
        <v>57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